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hastiq (ապրիլ16) (3)" sheetId="1" r:id="rId1"/>
    <sheet name="karucv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<sst xmlns="http://schemas.openxmlformats.org/spreadsheetml/2006/main" count="59" uniqueCount="55">
  <si>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Վարորդ</t>
  </si>
  <si>
    <t>Տնտեսվար</t>
  </si>
  <si>
    <t>Հավաքարար</t>
  </si>
  <si>
    <t>Պահակ</t>
  </si>
  <si>
    <t>Համայնքի ղեկավարի տեղակալ</t>
  </si>
  <si>
    <t>Համայնքի ղեկավար</t>
  </si>
  <si>
    <t>Համայնքի ղեկավարի օգնական</t>
  </si>
  <si>
    <t>Համայնքի ղեկավարի խորհրդական</t>
  </si>
  <si>
    <t>Համակարգչային օպերատոր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</si>
  <si>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</si>
  <si>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</si>
  <si>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</si>
  <si>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</si>
  <si>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</si>
  <si>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</si>
  <si>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Աշխատակազմի քարտուղար                                            Ա.Մարտիրոսյան</t>
  </si>
  <si>
    <t>Հաստատված է</t>
  </si>
  <si>
    <t>ԿԱՌՈՒՑՎԱԾՔ</t>
  </si>
  <si>
    <t>Կառուցվածքային ստորաբաժանումներ</t>
  </si>
  <si>
    <r>
      <t>1.</t>
    </r>
    <r>
      <rPr>
        <sz val="11"/>
        <rFont val="Times New Roman"/>
        <family val="1"/>
      </rPr>
      <t>      Ֆ</t>
    </r>
    <r>
      <rPr>
        <sz val="11"/>
        <rFont val="Arial Armenian"/>
        <family val="2"/>
      </rPr>
      <t>ինանսական բաժին</t>
    </r>
  </si>
  <si>
    <r>
      <t>2.</t>
    </r>
    <r>
      <rPr>
        <sz val="11"/>
        <rFont val="Times New Roman"/>
        <family val="1"/>
      </rPr>
      <t xml:space="preserve">      </t>
    </r>
    <r>
      <rPr>
        <sz val="11"/>
        <rFont val="Arial Armenian"/>
        <family val="2"/>
      </rPr>
      <t>Քաղաքաշինության և հողօգտագործման բաժին</t>
    </r>
  </si>
  <si>
    <t>Առանձնացված ստորաբաժանում</t>
  </si>
  <si>
    <t>3․      Կոմունալ տնտեսության և տրանսպորտի բաժին</t>
  </si>
  <si>
    <r>
      <t>4.</t>
    </r>
    <r>
      <rPr>
        <sz val="11"/>
        <rFont val="Times New Roman"/>
        <family val="1"/>
      </rPr>
      <t>      Ներքին աուդիտի</t>
    </r>
    <r>
      <rPr>
        <sz val="11"/>
        <rFont val="Arial Armenian"/>
        <family val="2"/>
      </rPr>
      <t xml:space="preserve"> բաժին</t>
    </r>
  </si>
  <si>
    <t>Հայաստանի Հանրապետության Տավուշի մարզի Դիլիջանի համայնքապետարանի  աշխատակազմի քարտուղար</t>
  </si>
  <si>
    <t>Հայաստանի Հանրապետության Տավուշի մարզի Դիլիջանի համայնքապետարանի աշխատակազմի Ֆինանսական բաժնի պետ</t>
  </si>
  <si>
    <t>Հայաստանի Հանրապետության Տավուշի մարզի Դիլիջանի համայնքապետարանի աշխատակազմի Ֆինանսական բաժնի  առաջատար  մասնագետ</t>
  </si>
  <si>
    <t>Հայաստանի Հանրապետության Տավուշի մարզի Դիլիջանի համայնքապետարանի աշխատակազմի Ֆինանսական բաժնի  գլխավոր  մասնագետ</t>
  </si>
  <si>
    <t>Հայաստանի Հանրապետության Տավուշի մարզի Դիլիջանի համայնքապետարանի աշխատակազմի քաղաքաշինության և հողօգտագործման բաժնի պետ</t>
  </si>
  <si>
    <t>Հայաստանի Հանրապետության Տավուշի մարզի Դիլիջանի համայնքապետարանի աշխատակազմի քաղաքաշինության և հողօգտագործման բաժնի   առաջատար  մասնագետ</t>
  </si>
  <si>
    <t>Հայաստանի Հանրապետության Տավուշի մարզի Դիլիջանի համայնքապետարանի աշխատակազմի քաղաքաշինության և հողօգտագործման բաժնի   առաջին կարգի  մասնագետ</t>
  </si>
  <si>
    <t>Հայաստանի Հանրապետության Տավուշի մարզի Դիլիջանի համայնքապետարանի աշխատակազմի կոմունալ տնտեսության և տրանսպորտի  բաժնի   պետ</t>
  </si>
  <si>
    <t>Հայաստանի Հանրապետության Տավուշի մարզի Դիլիջանի համայնքապետարանի աշխատակազմի կոմունալ տնտեսության և տրանսպորտի  բաժնի  գլխավոր  մասնագետ</t>
  </si>
  <si>
    <t>Հայաստանի Հանրապետության Տավուշի մարզի Դիլիջանի համայնքապետարանի աշխատակազմի կոմունալ տնտեսության և տրանսպորտի  բաժնի   առաջին կարգի  մասնագետ</t>
  </si>
  <si>
    <t>Հայաստանի Հանրապետության Տավուշի մարզի Դիլիջանի համայնքապետարանի աշխատակազմի ներքին աուդիտի բաժնի պետ</t>
  </si>
  <si>
    <t>Հայաստանի Հանրապետության Տավուշի մարզի Դիլիջանի համայնքապետարանի աշխատակազմի ներքին աուդիտի բաժնի  առաջատար  մասնագետ- աուդիտոր</t>
  </si>
  <si>
    <t>Հայաստանի Հանրապետության Տավուշի մարզի Դիլիջանի համայնքապետարանի աշխատակազմի   գլխավոր  մասնագետ-իրավաբան</t>
  </si>
  <si>
    <t>Հայաստանի Հանրապետության Տավուշի մարզի Դիլիջանի համայնքապետարանի աշխատակազմի   առաջատար  մասնագետ</t>
  </si>
  <si>
    <t>Հայաստանի Հանրապետության Տավուշի մարզի Դիլիջանի համայնքապետարանի աշխատակազմի    առաջին կարգի  մասնագետ</t>
  </si>
  <si>
    <t>Վարչական ներկայացուցիչ</t>
  </si>
  <si>
    <t>Մամուլի քարտուղար</t>
  </si>
  <si>
    <t>Հայաստանի Հանրապետության Տավուշի մարզի Դիլիջանի համայնքապետարանի աշխատակազմի Ֆինանսական բաժնի  առաջին կարգի  մասնագետ</t>
  </si>
  <si>
    <t>Հայաստանի Հանրապետության Տավուշի մարզի Դիլիջանի համայնքապետարանի աշխատակազմի քաղաքաշինության և հողօգտագործման բաժնի   գլխավոր  մասնագետ</t>
  </si>
  <si>
    <t>Համակարգչային սարքեր սպասարկող</t>
  </si>
  <si>
    <t>Գործավար</t>
  </si>
  <si>
    <t>2016 թվականի մարտի      -ի թիվ  -Ա որոշման</t>
  </si>
  <si>
    <t>2016 թվականի մարտի     -ի թիվ       -Ա որոշման</t>
  </si>
  <si>
    <t xml:space="preserve">ԴԻԼԻՋԱՆԻ ՀԱՄԱՅՆՔԱՊԵՏԱՐԱՆԻ ԱՇԽԱՏԱԿԱԶՄԻ   ՀԱՍՏԻՔԱՑՈՒՑԱԿԸ </t>
  </si>
  <si>
    <t>Դիլիջան համայնքի  ավագանու</t>
  </si>
  <si>
    <t xml:space="preserve">                  ԴԻԼԻՋԱՆԻ ՀԱՄԱՅՆՔԱՊԵՏԱՐԱՆԻ  ԱՇԽԱՏԱԿԱԶՄԻ </t>
  </si>
  <si>
    <t>Դիլիջան   համայնքի ավագանու</t>
  </si>
  <si>
    <t>Աշխատողների թիվը 68</t>
  </si>
  <si>
    <t>Հայաստանի Հանրապետության Տավուշի մարզի Դիլիջանի համայնքապետարանի աշխատակազմի քաղաքացիական կացության ակտերի գրանցման Դիլիջանի  տարածքային  բաժնի պետ</t>
  </si>
  <si>
    <t>Հայաստանի Հանրապետության Տավուշի մարզի Դիլիջանի համայնքապետարանի աշխատակազմի   գլխավոր  մասնագետ</t>
  </si>
  <si>
    <t>1.      Քաղաքացիական կացության ակտերի գրանցման Դիլիջանի  տարածքային բաժին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</si>
</sst>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2">
    <font>
      <sz val="10"/>
      <name val="Arial"/>
      <family val="0"/>
    </font>
    <font>
      <sz val="8"/>
      <name val="Arial Armenian"/>
      <family val="2"/>
    </font>
    <font>
      <sz val="8"/>
      <color indexed="8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Armenian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0"/>
      <name val="Arial Armenian"/>
      <family val="2"/>
    </font>
    <font>
      <sz val="11"/>
      <name val="Times Armenian"/>
      <family val="1"/>
    </font>
    <font>
      <b/>
      <sz val="11"/>
      <name val="Times Armenian"/>
      <family val="1"/>
    </font>
    <font>
      <b/>
      <sz val="13.5"/>
      <name val="Arial Armenian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5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justify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50" zoomScaleNormal="150" zoomScalePageLayoutView="0" workbookViewId="0" topLeftCell="A9">
      <selection activeCell="A18" sqref="A18"/>
    </sheetView>
  </sheetViews>
  <sheetFormatPr defaultColWidth="9.140625" defaultRowHeight="12.75"/>
  <cols>
    <col min="1" max="1" width="6.00390625" style="0" customWidth="1"/>
    <col min="2" max="2" width="72.8515625" style="1" customWidth="1"/>
    <col min="3" max="3" width="17.00390625" style="1" customWidth="1"/>
    <col min="4" max="4" width="18.7109375" style="0" customWidth="1"/>
    <col min="5" max="5" width="23.7109375" style="0" customWidth="1"/>
  </cols>
  <sheetData>
    <row r="1" spans="1:5" ht="14.25" customHeight="1">
      <c r="A1" s="32" t="s">
        <v>16</v>
      </c>
      <c r="B1" s="32"/>
      <c r="C1" s="32"/>
      <c r="D1" s="32"/>
      <c r="E1" s="32"/>
    </row>
    <row r="2" spans="1:5" ht="14.25" customHeight="1">
      <c r="A2" s="32" t="s">
        <v>48</v>
      </c>
      <c r="B2" s="32"/>
      <c r="C2" s="32"/>
      <c r="D2" s="32"/>
      <c r="E2" s="32"/>
    </row>
    <row r="3" spans="1:5" ht="14.25" customHeight="1">
      <c r="A3" s="32" t="s">
        <v>46</v>
      </c>
      <c r="B3" s="32"/>
      <c r="C3" s="32"/>
      <c r="D3" s="32"/>
      <c r="E3" s="32"/>
    </row>
    <row r="4" spans="2:5" ht="14.25">
      <c r="B4" s="33"/>
      <c r="C4" s="33"/>
      <c r="D4" s="33"/>
      <c r="E4" s="33"/>
    </row>
    <row r="5" ht="0.75" customHeight="1"/>
    <row r="6" spans="2:5" ht="18.75" customHeight="1" hidden="1">
      <c r="B6" s="34"/>
      <c r="C6" s="34"/>
      <c r="D6" s="34"/>
      <c r="E6" s="34"/>
    </row>
    <row r="7" spans="2:5" ht="23.25" customHeight="1">
      <c r="B7" s="35" t="s">
        <v>47</v>
      </c>
      <c r="C7" s="35"/>
      <c r="D7" s="35"/>
      <c r="E7" s="35"/>
    </row>
    <row r="8" spans="2:5" ht="13.5" thickBot="1">
      <c r="B8" s="28" t="s">
        <v>51</v>
      </c>
      <c r="C8" s="2"/>
      <c r="D8" s="2"/>
      <c r="E8" s="2"/>
    </row>
    <row r="9" spans="1:5" ht="54.75" customHeight="1">
      <c r="A9" s="5" t="s">
        <v>9</v>
      </c>
      <c r="B9" s="6" t="s">
        <v>10</v>
      </c>
      <c r="C9" s="7" t="s">
        <v>11</v>
      </c>
      <c r="D9" s="6" t="s">
        <v>12</v>
      </c>
      <c r="E9" s="8" t="s">
        <v>13</v>
      </c>
    </row>
    <row r="10" spans="1:5" ht="22.5" customHeight="1">
      <c r="A10" s="12">
        <v>1</v>
      </c>
      <c r="B10" s="11" t="s">
        <v>5</v>
      </c>
      <c r="C10" s="4">
        <v>450000</v>
      </c>
      <c r="D10" s="3">
        <v>1</v>
      </c>
      <c r="E10" s="13">
        <f>C10*D10</f>
        <v>450000</v>
      </c>
    </row>
    <row r="11" spans="1:5" ht="22.5" customHeight="1">
      <c r="A11" s="12">
        <v>2</v>
      </c>
      <c r="B11" s="11" t="s">
        <v>4</v>
      </c>
      <c r="C11" s="4">
        <v>360000</v>
      </c>
      <c r="D11" s="3">
        <v>1</v>
      </c>
      <c r="E11" s="13">
        <f aca="true" t="shared" si="0" ref="E11:E44">C11*D11</f>
        <v>360000</v>
      </c>
    </row>
    <row r="12" spans="1:5" ht="22.5" customHeight="1">
      <c r="A12" s="12">
        <v>3</v>
      </c>
      <c r="B12" s="11" t="s">
        <v>39</v>
      </c>
      <c r="C12" s="4">
        <v>200000</v>
      </c>
      <c r="D12" s="3">
        <v>6</v>
      </c>
      <c r="E12" s="13">
        <f t="shared" si="0"/>
        <v>1200000</v>
      </c>
    </row>
    <row r="13" spans="1:5" ht="22.5" customHeight="1">
      <c r="A13" s="12">
        <v>4</v>
      </c>
      <c r="B13" s="11" t="s">
        <v>7</v>
      </c>
      <c r="C13" s="4">
        <v>155000</v>
      </c>
      <c r="D13" s="3">
        <v>3</v>
      </c>
      <c r="E13" s="13">
        <f t="shared" si="0"/>
        <v>465000</v>
      </c>
    </row>
    <row r="14" spans="1:5" ht="22.5" customHeight="1">
      <c r="A14" s="12">
        <v>5</v>
      </c>
      <c r="B14" s="11" t="s">
        <v>6</v>
      </c>
      <c r="C14" s="4">
        <v>125000</v>
      </c>
      <c r="D14" s="3">
        <v>2</v>
      </c>
      <c r="E14" s="13">
        <f t="shared" si="0"/>
        <v>250000</v>
      </c>
    </row>
    <row r="15" spans="1:5" ht="22.5" customHeight="1">
      <c r="A15" s="12">
        <v>6</v>
      </c>
      <c r="B15" s="11" t="s">
        <v>40</v>
      </c>
      <c r="C15" s="4">
        <v>155000</v>
      </c>
      <c r="D15" s="3">
        <v>1</v>
      </c>
      <c r="E15" s="13">
        <f t="shared" si="0"/>
        <v>155000</v>
      </c>
    </row>
    <row r="16" spans="1:5" ht="22.5" customHeight="1">
      <c r="A16" s="12">
        <v>7</v>
      </c>
      <c r="B16" s="11" t="s">
        <v>24</v>
      </c>
      <c r="C16" s="4">
        <v>340000</v>
      </c>
      <c r="D16" s="3">
        <v>1</v>
      </c>
      <c r="E16" s="13">
        <f t="shared" si="0"/>
        <v>340000</v>
      </c>
    </row>
    <row r="17" spans="1:5" ht="31.5">
      <c r="A17" s="12">
        <v>8</v>
      </c>
      <c r="B17" s="11" t="s">
        <v>52</v>
      </c>
      <c r="C17" s="4">
        <v>256700</v>
      </c>
      <c r="D17" s="3">
        <v>1</v>
      </c>
      <c r="E17" s="13">
        <f>C17*D17</f>
        <v>256700</v>
      </c>
    </row>
    <row r="18" spans="1:5" ht="22.5" customHeight="1">
      <c r="A18" s="12">
        <v>9</v>
      </c>
      <c r="B18" s="11" t="s">
        <v>25</v>
      </c>
      <c r="C18" s="4">
        <v>320000</v>
      </c>
      <c r="D18" s="3">
        <v>1</v>
      </c>
      <c r="E18" s="13">
        <f t="shared" si="0"/>
        <v>320000</v>
      </c>
    </row>
    <row r="19" spans="1:5" ht="22.5" customHeight="1">
      <c r="A19" s="12">
        <v>10</v>
      </c>
      <c r="B19" s="11" t="s">
        <v>27</v>
      </c>
      <c r="C19" s="4">
        <v>155000</v>
      </c>
      <c r="D19" s="3">
        <v>5</v>
      </c>
      <c r="E19" s="13">
        <f t="shared" si="0"/>
        <v>775000</v>
      </c>
    </row>
    <row r="20" spans="1:5" ht="22.5" customHeight="1">
      <c r="A20" s="12">
        <v>11</v>
      </c>
      <c r="B20" s="11" t="s">
        <v>26</v>
      </c>
      <c r="C20" s="4">
        <v>125000</v>
      </c>
      <c r="D20" s="3">
        <v>9</v>
      </c>
      <c r="E20" s="13">
        <f t="shared" si="0"/>
        <v>1125000</v>
      </c>
    </row>
    <row r="21" spans="1:5" ht="22.5" customHeight="1">
      <c r="A21" s="12">
        <v>12</v>
      </c>
      <c r="B21" s="11" t="s">
        <v>41</v>
      </c>
      <c r="C21" s="4">
        <v>105000</v>
      </c>
      <c r="D21" s="3">
        <v>2</v>
      </c>
      <c r="E21" s="13">
        <f t="shared" si="0"/>
        <v>210000</v>
      </c>
    </row>
    <row r="22" spans="1:5" ht="22.5" customHeight="1">
      <c r="A22" s="12">
        <v>13</v>
      </c>
      <c r="B22" s="11" t="s">
        <v>28</v>
      </c>
      <c r="C22" s="4">
        <v>320000</v>
      </c>
      <c r="D22" s="3">
        <v>1</v>
      </c>
      <c r="E22" s="13">
        <f t="shared" si="0"/>
        <v>320000</v>
      </c>
    </row>
    <row r="23" spans="1:5" ht="22.5" customHeight="1">
      <c r="A23" s="12">
        <v>14</v>
      </c>
      <c r="B23" s="11" t="s">
        <v>42</v>
      </c>
      <c r="C23" s="4">
        <v>155000</v>
      </c>
      <c r="D23" s="3">
        <v>1</v>
      </c>
      <c r="E23" s="13">
        <f t="shared" si="0"/>
        <v>155000</v>
      </c>
    </row>
    <row r="24" spans="1:5" ht="22.5" customHeight="1">
      <c r="A24" s="12">
        <v>15</v>
      </c>
      <c r="B24" s="11" t="s">
        <v>29</v>
      </c>
      <c r="C24" s="4">
        <v>125000</v>
      </c>
      <c r="D24" s="3">
        <v>3</v>
      </c>
      <c r="E24" s="13">
        <f t="shared" si="0"/>
        <v>375000</v>
      </c>
    </row>
    <row r="25" spans="1:5" ht="22.5" customHeight="1">
      <c r="A25" s="12">
        <v>16</v>
      </c>
      <c r="B25" s="11" t="s">
        <v>30</v>
      </c>
      <c r="C25" s="4">
        <v>105000</v>
      </c>
      <c r="D25" s="3">
        <v>1</v>
      </c>
      <c r="E25" s="13">
        <f t="shared" si="0"/>
        <v>105000</v>
      </c>
    </row>
    <row r="26" spans="1:5" ht="22.5" customHeight="1">
      <c r="A26" s="12">
        <v>17</v>
      </c>
      <c r="B26" s="11" t="s">
        <v>31</v>
      </c>
      <c r="C26" s="4">
        <v>320000</v>
      </c>
      <c r="D26" s="3">
        <v>1</v>
      </c>
      <c r="E26" s="13">
        <f t="shared" si="0"/>
        <v>320000</v>
      </c>
    </row>
    <row r="27" spans="1:5" ht="22.5" customHeight="1">
      <c r="A27" s="12">
        <v>18</v>
      </c>
      <c r="B27" s="11" t="s">
        <v>32</v>
      </c>
      <c r="C27" s="4">
        <v>155000</v>
      </c>
      <c r="D27" s="3">
        <v>2</v>
      </c>
      <c r="E27" s="13">
        <f t="shared" si="0"/>
        <v>310000</v>
      </c>
    </row>
    <row r="28" spans="1:5" ht="22.5" customHeight="1">
      <c r="A28" s="12">
        <v>19</v>
      </c>
      <c r="B28" s="11" t="s">
        <v>33</v>
      </c>
      <c r="C28" s="4">
        <v>105000</v>
      </c>
      <c r="D28" s="3">
        <f>1+1</f>
        <v>2</v>
      </c>
      <c r="E28" s="13">
        <f t="shared" si="0"/>
        <v>210000</v>
      </c>
    </row>
    <row r="29" spans="1:5" ht="22.5" customHeight="1">
      <c r="A29" s="12">
        <v>20</v>
      </c>
      <c r="B29" s="11" t="s">
        <v>34</v>
      </c>
      <c r="C29" s="4">
        <v>320000</v>
      </c>
      <c r="D29" s="3">
        <v>1</v>
      </c>
      <c r="E29" s="13">
        <f t="shared" si="0"/>
        <v>320000</v>
      </c>
    </row>
    <row r="30" spans="1:5" ht="22.5" customHeight="1">
      <c r="A30" s="12">
        <v>21</v>
      </c>
      <c r="B30" s="11" t="s">
        <v>35</v>
      </c>
      <c r="C30" s="4">
        <v>125000</v>
      </c>
      <c r="D30" s="3">
        <v>1</v>
      </c>
      <c r="E30" s="13">
        <f t="shared" si="0"/>
        <v>125000</v>
      </c>
    </row>
    <row r="31" spans="1:5" ht="22.5" customHeight="1">
      <c r="A31" s="12">
        <v>22</v>
      </c>
      <c r="B31" s="11" t="s">
        <v>36</v>
      </c>
      <c r="C31" s="4">
        <v>155000</v>
      </c>
      <c r="D31" s="3">
        <v>1</v>
      </c>
      <c r="E31" s="13">
        <f t="shared" si="0"/>
        <v>155000</v>
      </c>
    </row>
    <row r="32" spans="1:5" ht="22.5" customHeight="1">
      <c r="A32" s="12">
        <v>23</v>
      </c>
      <c r="B32" s="11" t="s">
        <v>53</v>
      </c>
      <c r="C32" s="4">
        <v>155000</v>
      </c>
      <c r="D32" s="3">
        <f>4-1-1</f>
        <v>2</v>
      </c>
      <c r="E32" s="13">
        <f t="shared" si="0"/>
        <v>310000</v>
      </c>
    </row>
    <row r="33" spans="1:5" ht="22.5" customHeight="1">
      <c r="A33" s="12">
        <v>24</v>
      </c>
      <c r="B33" s="11" t="s">
        <v>37</v>
      </c>
      <c r="C33" s="4">
        <v>125000</v>
      </c>
      <c r="D33" s="3">
        <f>3-1-1</f>
        <v>1</v>
      </c>
      <c r="E33" s="13">
        <f t="shared" si="0"/>
        <v>125000</v>
      </c>
    </row>
    <row r="34" spans="1:5" ht="22.5" customHeight="1">
      <c r="A34" s="12">
        <v>25</v>
      </c>
      <c r="B34" s="11" t="s">
        <v>38</v>
      </c>
      <c r="C34" s="4">
        <v>105000</v>
      </c>
      <c r="D34" s="3">
        <v>3</v>
      </c>
      <c r="E34" s="13">
        <f t="shared" si="0"/>
        <v>315000</v>
      </c>
    </row>
    <row r="35" spans="1:5" ht="22.5" customHeight="1">
      <c r="A35" s="12">
        <v>26</v>
      </c>
      <c r="B35" s="11" t="s">
        <v>8</v>
      </c>
      <c r="C35" s="4">
        <v>105000</v>
      </c>
      <c r="D35" s="4">
        <v>1</v>
      </c>
      <c r="E35" s="13">
        <f t="shared" si="0"/>
        <v>105000</v>
      </c>
    </row>
    <row r="36" spans="1:5" ht="22.5" customHeight="1">
      <c r="A36" s="12">
        <v>27</v>
      </c>
      <c r="B36" s="11" t="s">
        <v>43</v>
      </c>
      <c r="C36" s="4">
        <v>105000</v>
      </c>
      <c r="D36" s="4">
        <v>1</v>
      </c>
      <c r="E36" s="13">
        <f t="shared" si="0"/>
        <v>105000</v>
      </c>
    </row>
    <row r="37" spans="1:5" ht="22.5" customHeight="1">
      <c r="A37" s="12">
        <v>28</v>
      </c>
      <c r="B37" s="11" t="s">
        <v>44</v>
      </c>
      <c r="C37" s="4">
        <v>105000</v>
      </c>
      <c r="D37" s="4">
        <v>1</v>
      </c>
      <c r="E37" s="13">
        <f t="shared" si="0"/>
        <v>105000</v>
      </c>
    </row>
    <row r="38" spans="1:5" ht="22.5" customHeight="1">
      <c r="A38" s="12">
        <v>29</v>
      </c>
      <c r="B38" s="11" t="s">
        <v>44</v>
      </c>
      <c r="C38" s="4">
        <v>80000</v>
      </c>
      <c r="D38" s="4">
        <v>2</v>
      </c>
      <c r="E38" s="13">
        <f t="shared" si="0"/>
        <v>160000</v>
      </c>
    </row>
    <row r="39" spans="1:5" ht="22.5" customHeight="1">
      <c r="A39" s="12">
        <v>32</v>
      </c>
      <c r="B39" s="11" t="s">
        <v>0</v>
      </c>
      <c r="C39" s="4">
        <v>105000</v>
      </c>
      <c r="D39" s="26">
        <v>1</v>
      </c>
      <c r="E39" s="13">
        <f t="shared" si="0"/>
        <v>105000</v>
      </c>
    </row>
    <row r="40" spans="1:5" ht="22.5" customHeight="1">
      <c r="A40" s="12">
        <v>34</v>
      </c>
      <c r="B40" s="11" t="s">
        <v>0</v>
      </c>
      <c r="C40" s="4">
        <v>90000</v>
      </c>
      <c r="D40" s="3">
        <v>1</v>
      </c>
      <c r="E40" s="13">
        <f t="shared" si="0"/>
        <v>90000</v>
      </c>
    </row>
    <row r="41" spans="1:5" ht="22.5" customHeight="1">
      <c r="A41" s="12">
        <v>36</v>
      </c>
      <c r="B41" s="11" t="s">
        <v>1</v>
      </c>
      <c r="C41" s="4">
        <v>105000</v>
      </c>
      <c r="D41" s="3">
        <v>1</v>
      </c>
      <c r="E41" s="13">
        <f t="shared" si="0"/>
        <v>105000</v>
      </c>
    </row>
    <row r="42" spans="1:5" ht="22.5" customHeight="1">
      <c r="A42" s="12">
        <v>37</v>
      </c>
      <c r="B42" s="11" t="s">
        <v>1</v>
      </c>
      <c r="C42" s="4">
        <v>72751</v>
      </c>
      <c r="D42" s="3">
        <v>1</v>
      </c>
      <c r="E42" s="13">
        <f t="shared" si="0"/>
        <v>72751</v>
      </c>
    </row>
    <row r="43" spans="1:5" ht="22.5" customHeight="1">
      <c r="A43" s="12">
        <v>38</v>
      </c>
      <c r="B43" s="11" t="s">
        <v>2</v>
      </c>
      <c r="C43" s="4">
        <v>72751</v>
      </c>
      <c r="D43" s="3">
        <v>4</v>
      </c>
      <c r="E43" s="13">
        <f t="shared" si="0"/>
        <v>291004</v>
      </c>
    </row>
    <row r="44" spans="1:5" ht="22.5" customHeight="1" thickBot="1">
      <c r="A44" s="12">
        <v>39</v>
      </c>
      <c r="B44" s="14" t="s">
        <v>3</v>
      </c>
      <c r="C44" s="15">
        <v>72751</v>
      </c>
      <c r="D44" s="16">
        <v>2</v>
      </c>
      <c r="E44" s="17">
        <f t="shared" si="0"/>
        <v>145502</v>
      </c>
    </row>
    <row r="45" spans="1:5" ht="19.5" customHeight="1" thickBot="1">
      <c r="A45" s="29" t="s">
        <v>14</v>
      </c>
      <c r="B45" s="30"/>
      <c r="C45" s="9">
        <f>SUM(C10:C44)</f>
        <v>5929953</v>
      </c>
      <c r="D45" s="10">
        <f>SUM(D10:D44)</f>
        <v>68</v>
      </c>
      <c r="E45" s="9">
        <f>SUM(E10:E44)</f>
        <v>10335957</v>
      </c>
    </row>
    <row r="48" spans="1:5" s="18" customFormat="1" ht="15">
      <c r="A48" s="31" t="s">
        <v>15</v>
      </c>
      <c r="B48" s="31"/>
      <c r="C48" s="31"/>
      <c r="D48" s="31"/>
      <c r="E48" s="31"/>
    </row>
    <row r="51" ht="12.75">
      <c r="C51" s="27"/>
    </row>
  </sheetData>
  <sheetProtection/>
  <mergeCells count="8">
    <mergeCell ref="A45:B45"/>
    <mergeCell ref="A48:E48"/>
    <mergeCell ref="A1:E1"/>
    <mergeCell ref="A2:E2"/>
    <mergeCell ref="A3:E3"/>
    <mergeCell ref="B4:E4"/>
    <mergeCell ref="B6:E6"/>
    <mergeCell ref="B7:E7"/>
  </mergeCells>
  <printOptions/>
  <pageMargins left="0.5511811023622047" right="0.35433070866141736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9" ht="12.75" customHeight="1">
      <c r="A1" s="32" t="s">
        <v>16</v>
      </c>
      <c r="B1" s="32"/>
      <c r="C1" s="32"/>
      <c r="D1" s="32"/>
      <c r="E1" s="32"/>
      <c r="F1" s="32"/>
      <c r="G1" s="32"/>
      <c r="H1" s="32"/>
      <c r="I1" s="24"/>
    </row>
    <row r="2" spans="1:9" ht="15">
      <c r="A2" s="32" t="s">
        <v>50</v>
      </c>
      <c r="B2" s="32"/>
      <c r="C2" s="32"/>
      <c r="D2" s="32"/>
      <c r="E2" s="32"/>
      <c r="F2" s="32"/>
      <c r="G2" s="32"/>
      <c r="H2" s="32"/>
      <c r="I2" s="25"/>
    </row>
    <row r="3" spans="1:9" ht="15">
      <c r="A3" s="32" t="s">
        <v>45</v>
      </c>
      <c r="B3" s="32"/>
      <c r="C3" s="32"/>
      <c r="D3" s="32"/>
      <c r="E3" s="32"/>
      <c r="F3" s="32"/>
      <c r="G3" s="32"/>
      <c r="H3" s="32"/>
      <c r="I3" s="25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4.25">
      <c r="A7" s="41" t="s">
        <v>17</v>
      </c>
      <c r="B7" s="42"/>
      <c r="C7" s="42"/>
      <c r="D7" s="42"/>
      <c r="E7" s="42"/>
      <c r="F7" s="42"/>
      <c r="G7" s="42"/>
      <c r="H7" s="42"/>
      <c r="I7" s="42"/>
    </row>
    <row r="8" spans="1:9" ht="14.25">
      <c r="A8" s="43" t="s">
        <v>49</v>
      </c>
      <c r="B8" s="43"/>
      <c r="C8" s="43"/>
      <c r="D8" s="43"/>
      <c r="E8" s="43"/>
      <c r="F8" s="43"/>
      <c r="G8" s="43"/>
      <c r="H8" s="43"/>
      <c r="I8" s="43"/>
    </row>
    <row r="9" ht="17.25">
      <c r="A9" s="20"/>
    </row>
    <row r="10" spans="1:9" ht="14.25">
      <c r="A10" s="36" t="s">
        <v>18</v>
      </c>
      <c r="B10" s="36"/>
      <c r="C10" s="36"/>
      <c r="D10" s="36"/>
      <c r="E10" s="36"/>
      <c r="F10" s="36"/>
      <c r="G10" s="36"/>
      <c r="H10" s="36"/>
      <c r="I10" s="36"/>
    </row>
    <row r="11" spans="1:9" ht="14.25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">
      <c r="A12" s="37" t="s">
        <v>19</v>
      </c>
      <c r="B12" s="37"/>
      <c r="C12" s="37"/>
      <c r="D12" s="37"/>
      <c r="E12" s="37"/>
      <c r="F12" s="37"/>
      <c r="G12" s="37"/>
      <c r="H12" s="37"/>
      <c r="I12" s="37"/>
    </row>
    <row r="13" spans="1:9" ht="15">
      <c r="A13" s="37" t="s">
        <v>20</v>
      </c>
      <c r="B13" s="37"/>
      <c r="C13" s="37"/>
      <c r="D13" s="37"/>
      <c r="E13" s="37"/>
      <c r="F13" s="37"/>
      <c r="G13" s="37"/>
      <c r="H13" s="37"/>
      <c r="I13" s="37"/>
    </row>
    <row r="14" spans="1:9" ht="14.25">
      <c r="A14" s="37" t="s">
        <v>22</v>
      </c>
      <c r="B14" s="37"/>
      <c r="C14" s="37"/>
      <c r="D14" s="37"/>
      <c r="E14" s="37"/>
      <c r="F14" s="37"/>
      <c r="G14" s="37"/>
      <c r="H14" s="23"/>
      <c r="I14" s="23"/>
    </row>
    <row r="15" spans="1:9" ht="15">
      <c r="A15" s="37" t="s">
        <v>23</v>
      </c>
      <c r="B15" s="37"/>
      <c r="C15" s="37"/>
      <c r="D15" s="37"/>
      <c r="E15" s="37"/>
      <c r="F15" s="37"/>
      <c r="G15" s="37"/>
      <c r="H15" s="37"/>
      <c r="I15" s="37"/>
    </row>
    <row r="16" spans="1:9" ht="14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4.25">
      <c r="A17" s="38" t="s">
        <v>21</v>
      </c>
      <c r="B17" s="38"/>
      <c r="C17" s="38"/>
      <c r="D17" s="38"/>
      <c r="E17" s="38"/>
      <c r="F17" s="38"/>
      <c r="G17" s="38"/>
      <c r="H17" s="38"/>
      <c r="I17" s="38"/>
    </row>
    <row r="18" spans="1:9" ht="14.2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4.25">
      <c r="A19" s="39" t="s">
        <v>54</v>
      </c>
      <c r="B19" s="39"/>
      <c r="C19" s="39"/>
      <c r="D19" s="39"/>
      <c r="E19" s="39"/>
      <c r="F19" s="39"/>
      <c r="G19" s="39"/>
      <c r="H19" s="39"/>
      <c r="I19" s="39"/>
    </row>
  </sheetData>
  <sheetProtection/>
  <mergeCells count="13">
    <mergeCell ref="A15:I15"/>
    <mergeCell ref="A17:I17"/>
    <mergeCell ref="A19:I19"/>
    <mergeCell ref="A4:I4"/>
    <mergeCell ref="A7:I7"/>
    <mergeCell ref="A8:I8"/>
    <mergeCell ref="A14:G14"/>
    <mergeCell ref="A1:H1"/>
    <mergeCell ref="A2:H2"/>
    <mergeCell ref="A3:H3"/>
    <mergeCell ref="A10:I10"/>
    <mergeCell ref="A12:I12"/>
    <mergeCell ref="A13:I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2016-03-17T06:41:54Z</cp:lastPrinted>
  <dcterms:created xsi:type="dcterms:W3CDTF">2008-11-06T05:52:56Z</dcterms:created>
  <dcterms:modified xsi:type="dcterms:W3CDTF">2016-03-24T12:41:33Z</dcterms:modified>
  <cp:category/>
  <cp:version/>
  <cp:contentType/>
  <cp:contentStatus/>
</cp:coreProperties>
</file>